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3910" windowHeight="9180"/>
  </bookViews>
  <sheets>
    <sheet name="EFE" sheetId="1" r:id="rId1"/>
  </sheets>
  <definedNames>
    <definedName name="ANEXO">#REF!</definedName>
    <definedName name="_xlnm.Print_Area" localSheetId="0">EFE!$B$1:$E$73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55" i="1"/>
  <c r="C56" i="1"/>
  <c r="C55" i="1" s="1"/>
  <c r="D56" i="1"/>
  <c r="D51" i="1"/>
  <c r="C51" i="1"/>
  <c r="C50" i="1" s="1"/>
  <c r="D43" i="1" l="1"/>
  <c r="C43" i="1"/>
  <c r="D39" i="1"/>
  <c r="C39" i="1"/>
  <c r="D19" i="1"/>
  <c r="C19" i="1"/>
  <c r="D8" i="1"/>
  <c r="C8" i="1"/>
  <c r="C47" i="1" l="1"/>
  <c r="C36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<sst xmlns="http://schemas.openxmlformats.org/spreadsheetml/2006/main" count="68" uniqueCount="58">
  <si>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</si>
  <si>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</si>
  <si>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</si>
  <si>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</si>
  <si>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</si>
  <si>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</si>
  <si>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</si>
  <si>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</si>
  <si>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</si>
  <si>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</si>
  <si>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</si>
  <si>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</si>
  <si>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</si>
  <si>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</si>
  <si>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</si>
  <si>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</si>
  <si>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</si>
  <si>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</si>
  <si>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</si>
  <si>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</si>
  <si>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</si>
  <si>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</si>
  <si>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</si>
  <si>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</si>
  <si>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</si>
  <si>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</si>
  <si>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</si>
  <si>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</si>
  <si>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</si>
  <si>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</si>
  <si>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</si>
  <si>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</si>
  <si>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</si>
  <si>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</si>
  <si>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</si>
  <si>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</si>
  <si>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</si>
  <si>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</si>
  <si>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</si>
  <si>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</si>
  <si>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</si>
  <si>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</si>
  <si>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</si>
  <si>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</si>
  <si>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</si>
  <si>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</si>
  <si>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</si>
  <si>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</si>
  <si>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</si>
  <si>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DIRECTOR EJECUTIVO</t>
  </si>
  <si>
    <t>DIRECTOR FINANCIERO</t>
  </si>
  <si>
    <t>L.C. SERGIO NEVÁREZ RODRÍGUEZ</t>
  </si>
  <si>
    <t>C.P.C. MIGUEL GARCÍA SPÍNDOLA</t>
  </si>
  <si>
    <t>JUNTA MUNICIPAL DE AGUA Y SANEAMIENTO DE JUÁREZ</t>
  </si>
  <si>
    <t>2023</t>
  </si>
  <si>
    <t xml:space="preserve">Bajo protesta de decir verdad declaramos que los Estados Financieros y sus notas, son razonablemente correctos y son responsabilidad del emisor 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</si>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</sst>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3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3" fontId="3" fillId="0" borderId="4" xfId="0" applyNumberFormat="1" applyFont="1" applyFill="1" applyBorder="1" applyAlignment="1">
      <alignment horizontal="left" vertical="center" indent="2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left" vertical="center" wrapText="1" indent="4"/>
    </xf>
    <xf numFmtId="3" fontId="4" fillId="0" borderId="0" xfId="1" applyNumberFormat="1" applyFont="1" applyFill="1" applyBorder="1" applyAlignment="1" applyProtection="1">
      <alignment horizontal="right" vertical="center"/>
      <protection locked="0"/>
    </xf>
    <xf numFmtId="3" fontId="4" fillId="0" borderId="5" xfId="1" applyNumberFormat="1" applyFont="1" applyFill="1" applyBorder="1" applyAlignment="1" applyProtection="1">
      <alignment horizontal="right" vertical="center"/>
      <protection locked="0"/>
    </xf>
    <xf numFmtId="43" fontId="5" fillId="0" borderId="0" xfId="0" applyNumberFormat="1" applyFont="1"/>
    <xf numFmtId="3" fontId="8" fillId="0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justify" vertical="center"/>
    </xf>
    <xf numFmtId="3" fontId="4" fillId="0" borderId="5" xfId="0" applyNumberFormat="1" applyFont="1" applyFill="1" applyBorder="1" applyAlignment="1">
      <alignment horizontal="justify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left" vertical="center" indent="4"/>
    </xf>
    <xf numFmtId="3" fontId="9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5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3" fontId="4" fillId="0" borderId="4" xfId="0" applyNumberFormat="1" applyFont="1" applyFill="1" applyBorder="1" applyAlignment="1">
      <alignment horizontal="left" vertical="center" indent="5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Protection="1"/>
    <xf numFmtId="3" fontId="7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8" fillId="0" borderId="4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 applyProtection="1">
      <alignment vertical="center" wrapText="1" readingOrder="1"/>
      <protection locked="0"/>
    </xf>
    <xf numFmtId="3" fontId="12" fillId="0" borderId="5" xfId="0" applyNumberFormat="1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Protection="1">
      <protection locked="0"/>
    </xf>
    <xf numFmtId="4" fontId="13" fillId="0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14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2" fillId="0" borderId="0" xfId="2" applyFont="1" applyAlignment="1" applyProtection="1">
      <protection locked="0"/>
    </xf>
    <xf numFmtId="4" fontId="5" fillId="0" borderId="0" xfId="0" applyNumberFormat="1" applyFont="1" applyFill="1" applyProtection="1"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4" fontId="13" fillId="0" borderId="0" xfId="0" applyNumberFormat="1" applyFont="1" applyFill="1" applyAlignment="1" applyProtection="1">
      <alignment horizontal="center"/>
      <protection locked="0"/>
    </xf>
    <xf numFmtId="3" fontId="11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4" xfId="0" applyNumberFormat="1" applyFont="1" applyFill="1" applyBorder="1" applyAlignment="1">
      <alignment horizontal="justify" vertical="center"/>
    </xf>
    <xf numFmtId="3" fontId="4" fillId="0" borderId="0" xfId="0" applyNumberFormat="1" applyFont="1" applyFill="1" applyBorder="1" applyAlignment="1">
      <alignment horizontal="justify" vertical="center"/>
    </xf>
    <xf numFmtId="3" fontId="4" fillId="0" borderId="5" xfId="0" applyNumberFormat="1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B56" sqref="B56"/>
    </sheetView>
  </sheetViews>
  <sheetFormatPr baseColWidth="10" defaultColWidth="11.42578125" defaultRowHeight="12.75" x14ac:dyDescent="0.2"/>
  <cols>
    <col min="1" max="1" width="2.7109375" style="3" customWidth="1"/>
    <col min="2" max="2" width="71.85546875" style="3" customWidth="1"/>
    <col min="3" max="3" width="16.85546875" style="3" customWidth="1"/>
    <col min="4" max="4" width="18.710937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3.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9" t="s">
        <v>53</v>
      </c>
      <c r="C2" s="60"/>
      <c r="D2" s="61"/>
      <c r="E2" s="2"/>
      <c r="F2" s="2"/>
      <c r="G2" s="2"/>
      <c r="H2" s="2"/>
      <c r="I2" s="2"/>
    </row>
    <row r="3" spans="1:9" x14ac:dyDescent="0.2">
      <c r="A3" s="1"/>
      <c r="B3" s="62" t="s">
        <v>0</v>
      </c>
      <c r="C3" s="63"/>
      <c r="D3" s="64"/>
      <c r="E3" s="2"/>
      <c r="F3" s="2"/>
      <c r="G3" s="2"/>
      <c r="H3" s="2"/>
      <c r="I3" s="2"/>
    </row>
    <row r="4" spans="1:9" ht="13.5" thickBot="1" x14ac:dyDescent="0.25">
      <c r="A4" s="1"/>
      <c r="B4" s="65" t="s">
        <v>57</v>
      </c>
      <c r="C4" s="66"/>
      <c r="D4" s="67"/>
      <c r="E4" s="2"/>
      <c r="F4" s="2"/>
      <c r="G4" s="2"/>
      <c r="H4" s="2"/>
      <c r="I4" s="2"/>
    </row>
    <row r="5" spans="1:9" ht="13.5" thickBot="1" x14ac:dyDescent="0.25">
      <c r="A5" s="1"/>
      <c r="B5" s="4"/>
      <c r="C5" s="5" t="s">
        <v>56</v>
      </c>
      <c r="D5" s="6" t="s">
        <v>54</v>
      </c>
      <c r="E5" s="2"/>
      <c r="F5" s="2"/>
      <c r="G5" s="2"/>
      <c r="H5" s="2"/>
      <c r="I5" s="2"/>
    </row>
    <row r="6" spans="1:9" x14ac:dyDescent="0.2">
      <c r="A6" s="1"/>
      <c r="B6" s="68"/>
      <c r="C6" s="69"/>
      <c r="D6" s="70"/>
      <c r="E6" s="2"/>
      <c r="F6" s="2"/>
      <c r="G6" s="2"/>
      <c r="H6" s="2"/>
      <c r="I6" s="2"/>
    </row>
    <row r="7" spans="1:9" x14ac:dyDescent="0.2">
      <c r="A7" s="1"/>
      <c r="B7" s="7" t="s">
        <v>1</v>
      </c>
      <c r="C7" s="8"/>
      <c r="D7" s="9"/>
      <c r="E7" s="2"/>
      <c r="F7" s="2"/>
      <c r="G7" s="2"/>
      <c r="H7" s="2"/>
      <c r="I7" s="2"/>
    </row>
    <row r="8" spans="1:9" ht="19.5" customHeight="1" x14ac:dyDescent="0.2">
      <c r="A8" s="1"/>
      <c r="B8" s="10" t="s">
        <v>2</v>
      </c>
      <c r="C8" s="11">
        <f>SUM(C9:C18)</f>
        <v>3816403055</v>
      </c>
      <c r="D8" s="12">
        <f>SUM(D9:D18)</f>
        <v>3472015052</v>
      </c>
      <c r="E8" s="2"/>
      <c r="F8" s="2"/>
      <c r="G8" s="2"/>
      <c r="H8" s="2"/>
      <c r="I8" s="2"/>
    </row>
    <row r="9" spans="1:9" x14ac:dyDescent="0.2">
      <c r="A9" s="1"/>
      <c r="B9" s="13" t="s">
        <v>3</v>
      </c>
      <c r="C9" s="14">
        <v>0</v>
      </c>
      <c r="D9" s="15">
        <v>0</v>
      </c>
      <c r="E9" s="2"/>
      <c r="F9" s="2"/>
      <c r="G9" s="2"/>
      <c r="H9" s="2"/>
      <c r="I9" s="2"/>
    </row>
    <row r="10" spans="1:9" x14ac:dyDescent="0.2">
      <c r="A10" s="1"/>
      <c r="B10" s="13" t="s">
        <v>4</v>
      </c>
      <c r="C10" s="14">
        <v>0</v>
      </c>
      <c r="D10" s="15">
        <v>0</v>
      </c>
      <c r="E10" s="2"/>
      <c r="F10" s="2"/>
      <c r="G10" s="2"/>
      <c r="H10" s="2"/>
      <c r="I10" s="2"/>
    </row>
    <row r="11" spans="1:9" x14ac:dyDescent="0.2">
      <c r="A11" s="1"/>
      <c r="B11" s="13" t="s">
        <v>5</v>
      </c>
      <c r="C11" s="14">
        <v>46201278</v>
      </c>
      <c r="D11" s="15">
        <v>46378880</v>
      </c>
      <c r="E11" s="2"/>
      <c r="F11" s="2"/>
      <c r="G11" s="2"/>
      <c r="H11" s="2"/>
      <c r="I11" s="2"/>
    </row>
    <row r="12" spans="1:9" x14ac:dyDescent="0.2">
      <c r="A12" s="1"/>
      <c r="B12" s="13" t="s">
        <v>6</v>
      </c>
      <c r="C12" s="14">
        <v>3461590294</v>
      </c>
      <c r="D12" s="15">
        <v>3147067112</v>
      </c>
      <c r="E12" s="2"/>
      <c r="F12" s="2"/>
      <c r="G12" s="2"/>
      <c r="H12" s="2"/>
      <c r="I12" s="2"/>
    </row>
    <row r="13" spans="1:9" x14ac:dyDescent="0.2">
      <c r="A13" s="1"/>
      <c r="B13" s="13" t="s">
        <v>7</v>
      </c>
      <c r="C13" s="14">
        <v>0</v>
      </c>
      <c r="D13" s="15">
        <v>0</v>
      </c>
      <c r="E13" s="2"/>
      <c r="F13" s="2"/>
      <c r="G13" s="2"/>
      <c r="H13" s="2"/>
      <c r="I13" s="2"/>
    </row>
    <row r="14" spans="1:9" x14ac:dyDescent="0.2">
      <c r="A14" s="1"/>
      <c r="B14" s="13" t="s">
        <v>8</v>
      </c>
      <c r="C14" s="14">
        <v>48143461</v>
      </c>
      <c r="D14" s="15">
        <v>51499259</v>
      </c>
      <c r="E14" s="2"/>
      <c r="F14" s="2"/>
      <c r="G14" s="2"/>
      <c r="H14" s="2"/>
      <c r="I14" s="2"/>
    </row>
    <row r="15" spans="1:9" x14ac:dyDescent="0.2">
      <c r="A15" s="1"/>
      <c r="B15" s="13" t="s">
        <v>9</v>
      </c>
      <c r="C15" s="14">
        <v>0</v>
      </c>
      <c r="D15" s="15">
        <v>0</v>
      </c>
      <c r="E15" s="2"/>
      <c r="F15" s="2"/>
      <c r="G15" s="2"/>
      <c r="H15" s="2"/>
      <c r="I15" s="2"/>
    </row>
    <row r="16" spans="1:9" ht="25.5" x14ac:dyDescent="0.2">
      <c r="A16" s="1"/>
      <c r="B16" s="13" t="s">
        <v>10</v>
      </c>
      <c r="C16" s="14">
        <v>140564943</v>
      </c>
      <c r="D16" s="15">
        <v>74672509</v>
      </c>
      <c r="E16" s="2"/>
      <c r="F16" s="2"/>
      <c r="G16" s="2"/>
      <c r="H16" s="2"/>
      <c r="I16" s="2"/>
    </row>
    <row r="17" spans="1:9" ht="25.5" x14ac:dyDescent="0.2">
      <c r="A17" s="1"/>
      <c r="B17" s="13" t="s">
        <v>11</v>
      </c>
      <c r="C17" s="14">
        <v>0</v>
      </c>
      <c r="D17" s="15">
        <v>0</v>
      </c>
      <c r="E17" s="2"/>
      <c r="F17" s="2"/>
      <c r="G17" s="2"/>
      <c r="H17" s="2"/>
      <c r="I17" s="2"/>
    </row>
    <row r="18" spans="1:9" x14ac:dyDescent="0.2">
      <c r="A18" s="1"/>
      <c r="B18" s="13" t="s">
        <v>12</v>
      </c>
      <c r="C18" s="14">
        <v>119903079</v>
      </c>
      <c r="D18" s="15">
        <v>152397292</v>
      </c>
      <c r="E18" s="2"/>
      <c r="F18" s="2"/>
      <c r="G18" s="2"/>
      <c r="H18" s="2"/>
      <c r="I18" s="2"/>
    </row>
    <row r="19" spans="1:9" ht="19.5" customHeight="1" x14ac:dyDescent="0.2">
      <c r="A19" s="1"/>
      <c r="B19" s="10" t="s">
        <v>13</v>
      </c>
      <c r="C19" s="11">
        <f>SUM(C20:C35)</f>
        <v>2559023540</v>
      </c>
      <c r="D19" s="12">
        <f>SUM(D20:D35)</f>
        <v>2306364797</v>
      </c>
      <c r="E19" s="2"/>
      <c r="F19" s="2"/>
      <c r="G19" s="2"/>
      <c r="H19" s="2"/>
      <c r="I19" s="2"/>
    </row>
    <row r="20" spans="1:9" x14ac:dyDescent="0.2">
      <c r="A20" s="1"/>
      <c r="B20" s="13" t="s">
        <v>14</v>
      </c>
      <c r="C20" s="14">
        <v>932955811</v>
      </c>
      <c r="D20" s="15">
        <v>857406543</v>
      </c>
      <c r="E20" s="2"/>
      <c r="F20" s="2"/>
      <c r="G20" s="2"/>
      <c r="H20" s="2"/>
      <c r="I20" s="2"/>
    </row>
    <row r="21" spans="1:9" x14ac:dyDescent="0.2">
      <c r="A21" s="1"/>
      <c r="B21" s="13" t="s">
        <v>15</v>
      </c>
      <c r="C21" s="14">
        <v>256218426</v>
      </c>
      <c r="D21" s="15">
        <v>227335185</v>
      </c>
      <c r="E21" s="2"/>
      <c r="F21" s="2"/>
      <c r="G21" s="2"/>
      <c r="H21" s="2"/>
      <c r="I21" s="2"/>
    </row>
    <row r="22" spans="1:9" x14ac:dyDescent="0.2">
      <c r="A22" s="1"/>
      <c r="B22" s="13" t="s">
        <v>16</v>
      </c>
      <c r="C22" s="14">
        <v>1000720161</v>
      </c>
      <c r="D22" s="15">
        <v>900426065</v>
      </c>
      <c r="E22" s="2"/>
      <c r="F22" s="16"/>
      <c r="G22" s="2"/>
      <c r="H22" s="2"/>
      <c r="I22" s="2"/>
    </row>
    <row r="23" spans="1:9" x14ac:dyDescent="0.2">
      <c r="A23" s="1"/>
      <c r="B23" s="13" t="s">
        <v>17</v>
      </c>
      <c r="C23" s="14">
        <v>0</v>
      </c>
      <c r="D23" s="15">
        <v>0</v>
      </c>
      <c r="E23" s="2"/>
      <c r="F23" s="2"/>
      <c r="G23" s="2"/>
      <c r="H23" s="2"/>
      <c r="I23" s="2"/>
    </row>
    <row r="24" spans="1:9" x14ac:dyDescent="0.2">
      <c r="A24" s="1"/>
      <c r="B24" s="13" t="s">
        <v>18</v>
      </c>
      <c r="C24" s="14">
        <v>0</v>
      </c>
      <c r="D24" s="15">
        <v>0</v>
      </c>
      <c r="E24" s="2"/>
      <c r="F24" s="2"/>
      <c r="G24" s="2"/>
      <c r="H24" s="2"/>
      <c r="I24" s="2"/>
    </row>
    <row r="25" spans="1:9" x14ac:dyDescent="0.2">
      <c r="A25" s="1"/>
      <c r="B25" s="13" t="s">
        <v>19</v>
      </c>
      <c r="C25" s="14">
        <v>0</v>
      </c>
      <c r="D25" s="15">
        <v>0</v>
      </c>
      <c r="E25" s="2"/>
      <c r="F25" s="2"/>
      <c r="G25" s="2"/>
      <c r="H25" s="2"/>
      <c r="I25" s="2"/>
    </row>
    <row r="26" spans="1:9" x14ac:dyDescent="0.2">
      <c r="A26" s="1"/>
      <c r="B26" s="13" t="s">
        <v>20</v>
      </c>
      <c r="C26" s="14">
        <v>1666069</v>
      </c>
      <c r="D26" s="15">
        <v>953437</v>
      </c>
      <c r="E26" s="2"/>
      <c r="F26" s="2"/>
      <c r="G26" s="2"/>
      <c r="H26" s="2"/>
      <c r="I26" s="2"/>
    </row>
    <row r="27" spans="1:9" x14ac:dyDescent="0.2">
      <c r="A27" s="1"/>
      <c r="B27" s="13" t="s">
        <v>21</v>
      </c>
      <c r="C27" s="14">
        <v>168269182</v>
      </c>
      <c r="D27" s="15">
        <v>151740581</v>
      </c>
      <c r="E27" s="2"/>
      <c r="F27" s="2"/>
      <c r="G27" s="2"/>
      <c r="H27" s="2"/>
      <c r="I27" s="2"/>
    </row>
    <row r="28" spans="1:9" x14ac:dyDescent="0.2">
      <c r="A28" s="1"/>
      <c r="B28" s="13" t="s">
        <v>22</v>
      </c>
      <c r="C28" s="14">
        <v>0</v>
      </c>
      <c r="D28" s="15">
        <v>0</v>
      </c>
      <c r="E28" s="2"/>
      <c r="F28" s="2"/>
      <c r="G28" s="2"/>
      <c r="H28" s="2"/>
      <c r="I28" s="2"/>
    </row>
    <row r="29" spans="1:9" x14ac:dyDescent="0.2">
      <c r="A29" s="1"/>
      <c r="B29" s="13" t="s">
        <v>23</v>
      </c>
      <c r="C29" s="14">
        <v>0</v>
      </c>
      <c r="D29" s="15">
        <v>0</v>
      </c>
      <c r="E29" s="2"/>
      <c r="F29" s="2"/>
      <c r="G29" s="2"/>
      <c r="H29" s="2"/>
      <c r="I29" s="2"/>
    </row>
    <row r="30" spans="1:9" x14ac:dyDescent="0.2">
      <c r="A30" s="1"/>
      <c r="B30" s="13" t="s">
        <v>24</v>
      </c>
      <c r="C30" s="14">
        <v>21093177</v>
      </c>
      <c r="D30" s="15">
        <v>5817735</v>
      </c>
      <c r="E30" s="2"/>
      <c r="F30" s="2"/>
      <c r="G30" s="2"/>
      <c r="H30" s="2"/>
      <c r="I30" s="2"/>
    </row>
    <row r="31" spans="1:9" x14ac:dyDescent="0.2">
      <c r="A31" s="1"/>
      <c r="B31" s="13" t="s">
        <v>25</v>
      </c>
      <c r="C31" s="14">
        <v>0</v>
      </c>
      <c r="D31" s="15">
        <v>0</v>
      </c>
      <c r="E31" s="2"/>
      <c r="F31" s="2"/>
      <c r="G31" s="2"/>
      <c r="H31" s="2"/>
      <c r="I31" s="2"/>
    </row>
    <row r="32" spans="1:9" x14ac:dyDescent="0.2">
      <c r="A32" s="1"/>
      <c r="B32" s="13" t="s">
        <v>46</v>
      </c>
      <c r="C32" s="14">
        <v>0</v>
      </c>
      <c r="D32" s="15">
        <v>0</v>
      </c>
      <c r="E32" s="2"/>
      <c r="F32" s="2"/>
      <c r="G32" s="2"/>
      <c r="H32" s="2"/>
      <c r="I32" s="2"/>
    </row>
    <row r="33" spans="1:9" x14ac:dyDescent="0.2">
      <c r="A33" s="1"/>
      <c r="B33" s="13" t="s">
        <v>26</v>
      </c>
      <c r="C33" s="14">
        <v>178100714</v>
      </c>
      <c r="D33" s="15">
        <v>162685251</v>
      </c>
      <c r="E33" s="2"/>
      <c r="F33" s="2"/>
      <c r="G33" s="2"/>
      <c r="H33" s="2"/>
      <c r="I33" s="2"/>
    </row>
    <row r="34" spans="1:9" x14ac:dyDescent="0.2">
      <c r="A34" s="1"/>
      <c r="B34" s="13" t="s">
        <v>27</v>
      </c>
      <c r="C34" s="14">
        <v>0</v>
      </c>
      <c r="D34" s="15">
        <v>0</v>
      </c>
      <c r="E34" s="2"/>
      <c r="F34" s="2"/>
      <c r="G34" s="2"/>
      <c r="H34" s="2"/>
      <c r="I34" s="2"/>
    </row>
    <row r="35" spans="1:9" x14ac:dyDescent="0.2">
      <c r="A35" s="1"/>
      <c r="B35" s="13" t="s">
        <v>28</v>
      </c>
      <c r="C35" s="14">
        <v>0</v>
      </c>
      <c r="D35" s="15">
        <v>0</v>
      </c>
      <c r="E35" s="2"/>
      <c r="F35" s="2"/>
      <c r="G35" s="2"/>
      <c r="H35" s="2"/>
      <c r="I35" s="2"/>
    </row>
    <row r="36" spans="1:9" x14ac:dyDescent="0.2">
      <c r="A36" s="1"/>
      <c r="B36" s="17" t="s">
        <v>29</v>
      </c>
      <c r="C36" s="18">
        <f>C8-C19</f>
        <v>1257379515</v>
      </c>
      <c r="D36" s="19">
        <f>SUM(D8-D19)</f>
        <v>1165650255</v>
      </c>
      <c r="E36" s="2"/>
      <c r="F36" s="2"/>
      <c r="G36" s="2"/>
      <c r="H36" s="2"/>
      <c r="I36" s="2"/>
    </row>
    <row r="37" spans="1:9" x14ac:dyDescent="0.2">
      <c r="A37" s="1"/>
      <c r="B37" s="53"/>
      <c r="C37" s="54"/>
      <c r="D37" s="55"/>
      <c r="E37" s="2"/>
      <c r="F37" s="2"/>
      <c r="G37" s="2"/>
      <c r="H37" s="2"/>
      <c r="I37" s="2"/>
    </row>
    <row r="38" spans="1:9" x14ac:dyDescent="0.2">
      <c r="A38" s="1"/>
      <c r="B38" s="20" t="s">
        <v>47</v>
      </c>
      <c r="C38" s="21"/>
      <c r="D38" s="22"/>
      <c r="E38" s="2"/>
      <c r="F38" s="2"/>
      <c r="G38" s="2"/>
      <c r="H38" s="2"/>
      <c r="I38" s="2"/>
    </row>
    <row r="39" spans="1:9" ht="19.5" customHeight="1" x14ac:dyDescent="0.2">
      <c r="A39" s="1"/>
      <c r="B39" s="10" t="s">
        <v>2</v>
      </c>
      <c r="C39" s="23">
        <f>SUM(C40:C42)</f>
        <v>0</v>
      </c>
      <c r="D39" s="24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5" t="s">
        <v>30</v>
      </c>
      <c r="C40" s="26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28" t="s">
        <v>31</v>
      </c>
      <c r="B41" s="25" t="s">
        <v>32</v>
      </c>
      <c r="C41" s="26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5" t="s">
        <v>33</v>
      </c>
      <c r="C42" s="26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0" t="s">
        <v>13</v>
      </c>
      <c r="C43" s="23">
        <f>SUM(C44:C46)</f>
        <v>1304076120</v>
      </c>
      <c r="D43" s="24">
        <f>SUM(D44:D46)</f>
        <v>1085178660</v>
      </c>
      <c r="E43" s="2"/>
      <c r="F43" s="2"/>
      <c r="G43" s="2"/>
      <c r="H43" s="2"/>
      <c r="I43" s="2"/>
    </row>
    <row r="44" spans="1:9" x14ac:dyDescent="0.2">
      <c r="A44" s="1"/>
      <c r="B44" s="25" t="s">
        <v>30</v>
      </c>
      <c r="C44" s="26">
        <v>843368594</v>
      </c>
      <c r="D44" s="27">
        <v>755246891</v>
      </c>
      <c r="E44" s="2"/>
      <c r="F44" s="2"/>
      <c r="G44" s="2"/>
      <c r="H44" s="2"/>
      <c r="I44" s="2"/>
    </row>
    <row r="45" spans="1:9" x14ac:dyDescent="0.2">
      <c r="A45" s="1"/>
      <c r="B45" s="25" t="s">
        <v>32</v>
      </c>
      <c r="C45" s="14">
        <v>460707526</v>
      </c>
      <c r="D45" s="15">
        <v>329931769</v>
      </c>
      <c r="E45" s="2"/>
      <c r="F45" s="2"/>
      <c r="G45" s="2"/>
      <c r="H45" s="2"/>
      <c r="I45" s="2"/>
    </row>
    <row r="46" spans="1:9" x14ac:dyDescent="0.2">
      <c r="A46" s="1"/>
      <c r="B46" s="25" t="s">
        <v>34</v>
      </c>
      <c r="C46" s="26"/>
      <c r="D46" s="27"/>
      <c r="E46" s="2"/>
      <c r="F46" s="2"/>
      <c r="G46" s="2"/>
      <c r="H46" s="2"/>
      <c r="I46" s="2"/>
    </row>
    <row r="47" spans="1:9" x14ac:dyDescent="0.2">
      <c r="A47" s="1"/>
      <c r="B47" s="17" t="s">
        <v>35</v>
      </c>
      <c r="C47" s="23">
        <f>C39-C43</f>
        <v>-1304076120</v>
      </c>
      <c r="D47" s="24">
        <f>D39-D43</f>
        <v>-1085178660</v>
      </c>
      <c r="E47" s="2"/>
      <c r="F47" s="2"/>
      <c r="G47" s="2"/>
      <c r="H47" s="2"/>
      <c r="I47" s="2"/>
    </row>
    <row r="48" spans="1:9" x14ac:dyDescent="0.2">
      <c r="A48" s="1"/>
      <c r="B48" s="53"/>
      <c r="C48" s="54"/>
      <c r="D48" s="55"/>
      <c r="E48" s="2"/>
      <c r="F48" s="2"/>
      <c r="G48" s="2"/>
      <c r="H48" s="2"/>
      <c r="I48" s="2"/>
    </row>
    <row r="49" spans="1:9" x14ac:dyDescent="0.2">
      <c r="A49" s="1"/>
      <c r="B49" s="20" t="s">
        <v>36</v>
      </c>
      <c r="C49" s="21"/>
      <c r="D49" s="22"/>
      <c r="E49" s="2"/>
      <c r="F49" s="2"/>
      <c r="G49" s="2"/>
      <c r="H49" s="2"/>
      <c r="I49" s="2"/>
    </row>
    <row r="50" spans="1:9" ht="19.5" customHeight="1" x14ac:dyDescent="0.2">
      <c r="A50" s="1"/>
      <c r="B50" s="10" t="s">
        <v>2</v>
      </c>
      <c r="C50" s="29">
        <f>SUM(C51+C54)</f>
        <v>94500000</v>
      </c>
      <c r="D50" s="30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5" t="s">
        <v>37</v>
      </c>
      <c r="C51" s="52">
        <f>SUM(C52+C53)</f>
        <v>94500000</v>
      </c>
      <c r="D51" s="31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2" t="s">
        <v>38</v>
      </c>
      <c r="C52" s="49">
        <v>94500000</v>
      </c>
      <c r="D52" s="33">
        <v>0</v>
      </c>
      <c r="E52" s="2"/>
      <c r="F52" s="2"/>
      <c r="G52" s="2"/>
      <c r="H52" s="2"/>
      <c r="I52" s="2"/>
    </row>
    <row r="53" spans="1:9" x14ac:dyDescent="0.2">
      <c r="A53" s="1"/>
      <c r="B53" s="32" t="s">
        <v>39</v>
      </c>
      <c r="C53" s="14">
        <v>0</v>
      </c>
      <c r="D53" s="15">
        <v>0</v>
      </c>
      <c r="E53" s="2"/>
      <c r="F53" s="2"/>
      <c r="G53" s="2"/>
      <c r="H53" s="2"/>
      <c r="I53" s="2"/>
    </row>
    <row r="54" spans="1:9" x14ac:dyDescent="0.2">
      <c r="A54" s="1"/>
      <c r="B54" s="25" t="s">
        <v>40</v>
      </c>
      <c r="C54" s="26"/>
      <c r="D54" s="27"/>
      <c r="E54" s="2"/>
      <c r="F54" s="2"/>
      <c r="G54" s="2"/>
      <c r="H54" s="2"/>
      <c r="I54" s="2"/>
    </row>
    <row r="55" spans="1:9" x14ac:dyDescent="0.2">
      <c r="A55" s="1"/>
      <c r="B55" s="10" t="s">
        <v>13</v>
      </c>
      <c r="C55" s="11">
        <f>SUM(C56+C59)</f>
        <v>398025259</v>
      </c>
      <c r="D55" s="12">
        <f>SUM(D56+D59)</f>
        <v>169131805</v>
      </c>
      <c r="E55" s="2"/>
      <c r="F55" s="2"/>
      <c r="G55" s="2"/>
      <c r="H55" s="2"/>
      <c r="I55" s="2"/>
    </row>
    <row r="56" spans="1:9" x14ac:dyDescent="0.2">
      <c r="A56" s="1"/>
      <c r="B56" s="25" t="s">
        <v>41</v>
      </c>
      <c r="C56" s="51">
        <f>SUM(C57+C58)</f>
        <v>71574300</v>
      </c>
      <c r="D56" s="34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2" t="s">
        <v>38</v>
      </c>
      <c r="C57" s="49">
        <v>71574300</v>
      </c>
      <c r="D57" s="33">
        <v>0</v>
      </c>
      <c r="E57" s="2"/>
      <c r="F57" s="2"/>
      <c r="G57" s="2"/>
      <c r="H57" s="2"/>
      <c r="I57" s="2"/>
    </row>
    <row r="58" spans="1:9" x14ac:dyDescent="0.2">
      <c r="A58" s="1"/>
      <c r="B58" s="32" t="s">
        <v>39</v>
      </c>
      <c r="C58" s="49">
        <v>0</v>
      </c>
      <c r="D58" s="33">
        <v>0</v>
      </c>
      <c r="E58" s="2"/>
      <c r="F58" s="2"/>
      <c r="G58" s="2"/>
      <c r="H58" s="2"/>
      <c r="I58" s="2"/>
    </row>
    <row r="59" spans="1:9" x14ac:dyDescent="0.2">
      <c r="A59" s="1"/>
      <c r="B59" s="25" t="s">
        <v>42</v>
      </c>
      <c r="C59" s="49">
        <v>326450959</v>
      </c>
      <c r="D59" s="33">
        <v>169131805</v>
      </c>
      <c r="E59" s="2"/>
      <c r="F59" s="2"/>
      <c r="G59" s="2"/>
      <c r="H59" s="2"/>
      <c r="I59" s="2"/>
    </row>
    <row r="60" spans="1:9" x14ac:dyDescent="0.2">
      <c r="A60" s="1"/>
      <c r="B60" s="17" t="s">
        <v>43</v>
      </c>
      <c r="C60" s="29">
        <f>C50-C55</f>
        <v>-303525259</v>
      </c>
      <c r="D60" s="30">
        <f>D50-D55</f>
        <v>-169131805</v>
      </c>
      <c r="E60" s="2"/>
      <c r="F60" s="2"/>
      <c r="G60" s="2"/>
      <c r="H60" s="2"/>
      <c r="I60" s="2"/>
    </row>
    <row r="61" spans="1:9" x14ac:dyDescent="0.2">
      <c r="A61" s="1"/>
      <c r="B61" s="53"/>
      <c r="C61" s="54"/>
      <c r="D61" s="55"/>
      <c r="E61" s="2"/>
      <c r="F61" s="2"/>
      <c r="G61" s="2"/>
      <c r="H61" s="2"/>
      <c r="I61" s="2"/>
    </row>
    <row r="62" spans="1:9" ht="12" customHeight="1" x14ac:dyDescent="0.2">
      <c r="A62" s="1"/>
      <c r="B62" s="17" t="s">
        <v>48</v>
      </c>
      <c r="C62" s="18">
        <f>SUM(C60,C47,C36)</f>
        <v>-350221864</v>
      </c>
      <c r="D62" s="35">
        <f>SUM(D60,D47,D36)</f>
        <v>-88660210</v>
      </c>
      <c r="E62" s="2"/>
      <c r="F62" s="2"/>
      <c r="G62" s="2"/>
      <c r="H62" s="2"/>
      <c r="I62" s="2"/>
    </row>
    <row r="63" spans="1:9" x14ac:dyDescent="0.2">
      <c r="A63" s="1"/>
      <c r="B63" s="53"/>
      <c r="C63" s="54"/>
      <c r="D63" s="55"/>
      <c r="E63" s="2"/>
      <c r="F63" s="2"/>
      <c r="G63" s="2"/>
      <c r="H63" s="2"/>
      <c r="I63" s="2"/>
    </row>
    <row r="64" spans="1:9" x14ac:dyDescent="0.2">
      <c r="A64" s="1"/>
      <c r="B64" s="17" t="s">
        <v>44</v>
      </c>
      <c r="C64" s="36">
        <v>1217866116</v>
      </c>
      <c r="D64" s="37">
        <v>1306526326</v>
      </c>
      <c r="E64" s="2"/>
      <c r="F64" s="2"/>
      <c r="G64" s="2"/>
      <c r="H64" s="2"/>
      <c r="I64" s="2"/>
    </row>
    <row r="65" spans="1:9" ht="12" customHeight="1" x14ac:dyDescent="0.2">
      <c r="A65" s="1"/>
      <c r="B65" s="38" t="s">
        <v>45</v>
      </c>
      <c r="C65" s="39">
        <v>867644252</v>
      </c>
      <c r="D65" s="40">
        <v>1217866116</v>
      </c>
      <c r="E65" s="2"/>
      <c r="F65" s="2"/>
      <c r="G65" s="2"/>
      <c r="H65" s="2"/>
      <c r="I65" s="2"/>
    </row>
    <row r="66" spans="1:9" ht="13.5" thickBot="1" x14ac:dyDescent="0.25">
      <c r="A66" s="1"/>
      <c r="B66" s="56"/>
      <c r="C66" s="57"/>
      <c r="D66" s="58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3" customFormat="1" ht="17.25" customHeight="1" x14ac:dyDescent="0.2">
      <c r="A68" s="41"/>
      <c r="B68" s="47" t="s">
        <v>55</v>
      </c>
      <c r="C68" s="42"/>
      <c r="D68" s="42"/>
      <c r="F68" s="44"/>
    </row>
    <row r="69" spans="1:9" s="43" customFormat="1" ht="60" customHeight="1" x14ac:dyDescent="0.2">
      <c r="A69" s="41"/>
      <c r="B69" s="48"/>
      <c r="C69" s="42"/>
      <c r="D69" s="50"/>
    </row>
    <row r="70" spans="1:9" s="43" customFormat="1" x14ac:dyDescent="0.2">
      <c r="A70" s="41"/>
      <c r="B70" s="45" t="s">
        <v>51</v>
      </c>
      <c r="C70" s="45" t="s">
        <v>52</v>
      </c>
      <c r="D70" s="41"/>
    </row>
    <row r="71" spans="1:9" s="43" customFormat="1" x14ac:dyDescent="0.2">
      <c r="A71" s="41"/>
      <c r="B71" s="41" t="s">
        <v>49</v>
      </c>
      <c r="C71" s="41" t="s">
        <v>50</v>
      </c>
      <c r="D71" s="41"/>
    </row>
    <row r="72" spans="1:9" s="43" customFormat="1" x14ac:dyDescent="0.2">
      <c r="A72" s="41"/>
      <c r="B72" s="41" t="s">
        <v>53</v>
      </c>
      <c r="C72" s="41" t="s">
        <v>53</v>
      </c>
      <c r="D72" s="41"/>
    </row>
    <row r="73" spans="1:9" s="43" customFormat="1" x14ac:dyDescent="0.2"/>
    <row r="74" spans="1:9" s="43" customFormat="1" x14ac:dyDescent="0.2">
      <c r="C74" s="44"/>
    </row>
    <row r="75" spans="1:9" s="43" customFormat="1" x14ac:dyDescent="0.2"/>
    <row r="76" spans="1:9" s="43" customFormat="1" x14ac:dyDescent="0.2"/>
    <row r="77" spans="1:9" s="43" customFormat="1" x14ac:dyDescent="0.2"/>
    <row r="78" spans="1:9" s="43" customFormat="1" x14ac:dyDescent="0.2"/>
    <row r="79" spans="1:9" s="43" customFormat="1" x14ac:dyDescent="0.2"/>
    <row r="80" spans="1:9" s="43" customFormat="1" x14ac:dyDescent="0.2"/>
    <row r="81" s="43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  <row r="114" s="46" customFormat="1" x14ac:dyDescent="0.2"/>
    <row r="115" s="46" customFormat="1" x14ac:dyDescent="0.2"/>
    <row r="116" s="46" customFormat="1" x14ac:dyDescent="0.2"/>
    <row r="117" s="46" customFormat="1" x14ac:dyDescent="0.2"/>
    <row r="118" s="46" customFormat="1" x14ac:dyDescent="0.2"/>
    <row r="119" s="46" customFormat="1" x14ac:dyDescent="0.2"/>
    <row r="120" s="46" customFormat="1" x14ac:dyDescent="0.2"/>
    <row r="121" s="46" customFormat="1" x14ac:dyDescent="0.2"/>
    <row r="122" s="46" customFormat="1" x14ac:dyDescent="0.2"/>
    <row r="123" s="46" customFormat="1" x14ac:dyDescent="0.2"/>
    <row r="124" s="46" customFormat="1" x14ac:dyDescent="0.2"/>
    <row r="125" s="46" customFormat="1" x14ac:dyDescent="0.2"/>
    <row r="126" s="46" customFormat="1" x14ac:dyDescent="0.2"/>
    <row r="127" s="46" customFormat="1" x14ac:dyDescent="0.2"/>
    <row r="128" s="46" customFormat="1" x14ac:dyDescent="0.2"/>
    <row r="129" s="46" customFormat="1" x14ac:dyDescent="0.2"/>
    <row r="130" s="46" customFormat="1" x14ac:dyDescent="0.2"/>
    <row r="131" s="46" customFormat="1" x14ac:dyDescent="0.2"/>
    <row r="132" s="46" customFormat="1" x14ac:dyDescent="0.2"/>
    <row r="133" s="46" customFormat="1" x14ac:dyDescent="0.2"/>
    <row r="134" s="46" customFormat="1" x14ac:dyDescent="0.2"/>
    <row r="135" s="46" customFormat="1" x14ac:dyDescent="0.2"/>
    <row r="136" s="46" customFormat="1" x14ac:dyDescent="0.2"/>
    <row r="137" s="46" customFormat="1" x14ac:dyDescent="0.2"/>
    <row r="138" s="46" customFormat="1" x14ac:dyDescent="0.2"/>
    <row r="139" s="46" customFormat="1" x14ac:dyDescent="0.2"/>
    <row r="140" s="46" customFormat="1" x14ac:dyDescent="0.2"/>
    <row r="141" s="46" customFormat="1" x14ac:dyDescent="0.2"/>
    <row r="142" s="46" customFormat="1" x14ac:dyDescent="0.2"/>
    <row r="143" s="46" customFormat="1" x14ac:dyDescent="0.2"/>
    <row r="144" s="46" customFormat="1" x14ac:dyDescent="0.2"/>
    <row r="145" s="46" customFormat="1" x14ac:dyDescent="0.2"/>
    <row r="146" s="46" customFormat="1" x14ac:dyDescent="0.2"/>
    <row r="147" s="46" customFormat="1" x14ac:dyDescent="0.2"/>
    <row r="148" s="46" customFormat="1" x14ac:dyDescent="0.2"/>
    <row r="149" s="46" customFormat="1" x14ac:dyDescent="0.2"/>
    <row r="150" s="46" customFormat="1" x14ac:dyDescent="0.2"/>
    <row r="151" s="46" customFormat="1" x14ac:dyDescent="0.2"/>
    <row r="152" s="46" customFormat="1" x14ac:dyDescent="0.2"/>
    <row r="153" s="46" customFormat="1" x14ac:dyDescent="0.2"/>
    <row r="154" s="46" customFormat="1" x14ac:dyDescent="0.2"/>
    <row r="155" s="46" customFormat="1" x14ac:dyDescent="0.2"/>
    <row r="156" s="46" customFormat="1" x14ac:dyDescent="0.2"/>
    <row r="157" s="46" customFormat="1" x14ac:dyDescent="0.2"/>
    <row r="158" s="46" customFormat="1" x14ac:dyDescent="0.2"/>
    <row r="159" s="46" customFormat="1" x14ac:dyDescent="0.2"/>
    <row r="160" s="46" customFormat="1" x14ac:dyDescent="0.2"/>
    <row r="161" s="46" customFormat="1" x14ac:dyDescent="0.2"/>
    <row r="162" s="46" customFormat="1" x14ac:dyDescent="0.2"/>
    <row r="163" s="46" customFormat="1" x14ac:dyDescent="0.2"/>
    <row r="164" s="46" customFormat="1" x14ac:dyDescent="0.2"/>
    <row r="165" s="46" customFormat="1" x14ac:dyDescent="0.2"/>
    <row r="166" s="46" customFormat="1" x14ac:dyDescent="0.2"/>
    <row r="167" s="46" customFormat="1" x14ac:dyDescent="0.2"/>
    <row r="168" s="46" customFormat="1" x14ac:dyDescent="0.2"/>
    <row r="169" s="46" customFormat="1" x14ac:dyDescent="0.2"/>
    <row r="170" s="46" customFormat="1" x14ac:dyDescent="0.2"/>
    <row r="171" s="46" customFormat="1" x14ac:dyDescent="0.2"/>
    <row r="172" s="46" customFormat="1" x14ac:dyDescent="0.2"/>
    <row r="173" s="46" customFormat="1" x14ac:dyDescent="0.2"/>
    <row r="174" s="46" customFormat="1" x14ac:dyDescent="0.2"/>
    <row r="175" s="46" customFormat="1" x14ac:dyDescent="0.2"/>
    <row r="176" s="46" customFormat="1" x14ac:dyDescent="0.2"/>
    <row r="177" s="46" customFormat="1" x14ac:dyDescent="0.2"/>
    <row r="178" s="46" customFormat="1" x14ac:dyDescent="0.2"/>
    <row r="179" s="46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25" right="0.25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2025-01-22T21:13:36Z</cp:lastPrinted>
  <dcterms:created xsi:type="dcterms:W3CDTF">2019-12-03T19:09:42Z</dcterms:created>
  <dcterms:modified xsi:type="dcterms:W3CDTF">2025-01-28T20:42:51Z</dcterms:modified>
</cp:coreProperties>
</file>